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Respaldo RF\CTA PUB\2021\Septiembre\Cta publica 3er T. Pdf\"/>
    </mc:Choice>
  </mc:AlternateContent>
  <xr:revisionPtr revIDLastSave="0" documentId="8_{B59966D6-835F-400D-9173-52FAE92647C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<sst xmlns="http://schemas.openxmlformats.org/spreadsheetml/2006/main" count="45" uniqueCount="37">
  <si>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</si>
  <si>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</si>
  <si>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</si>
  <si>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</si>
  <si>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</si>
  <si>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</si>
  <si>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</si>
  <si>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</si>
  <si>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</si>
  <si>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</si>
  <si>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</si>
  <si>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</si>
  <si>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</si>
  <si>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</si>
  <si>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</si>
  <si>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</si>
  <si>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</si>
  <si>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</si>
  <si>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</si>
  <si>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</si>
  <si>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</si>
  <si>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</si>
  <si>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</si>
  <si>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</si>
  <si>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</si>
  <si>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</si>
  <si>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</si>
  <si>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</si>
  <si>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</si>
  <si>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</si>
  <si>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</si>
  <si>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</si>
  <si>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</si>
  <si>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</si>
  <si>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</si>
  <si>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</si>
  <si>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UNIVERSIDAD POLITECNICA DE JUVENTINO ROSAS
Flujo de Fondos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</si>
</sst>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2" fillId="0" borderId="6" xfId="0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activeCell="D53" sqref="D53"/>
    </sheetView>
  </sheetViews>
  <sheetFormatPr baseColWidth="10" defaultColWidth="11.44140625" defaultRowHeight="10.199999999999999" x14ac:dyDescent="0.2"/>
  <cols>
    <col min="1" max="1" width="2.6640625" style="1" customWidth="1"/>
    <col min="2" max="2" width="44" style="1" customWidth="1"/>
    <col min="3" max="5" width="21.88671875" style="1" customWidth="1"/>
    <col min="6" max="16384" width="11.44140625" style="1"/>
  </cols>
  <sheetData>
    <row r="1" spans="1:5" ht="39.9" customHeight="1" x14ac:dyDescent="0.2">
      <c r="A1" s="27" t="s">
        <v>36</v>
      </c>
      <c r="B1" s="28"/>
      <c r="C1" s="28"/>
      <c r="D1" s="28"/>
      <c r="E1" s="29"/>
    </row>
    <row r="2" spans="1:5" ht="20.399999999999999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51952613.340000004</v>
      </c>
      <c r="D3" s="3">
        <f t="shared" ref="D3:E3" si="0">SUM(D4:D13)</f>
        <v>53992249.260000005</v>
      </c>
      <c r="E3" s="4">
        <f t="shared" si="0"/>
        <v>53992249.260000005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7711130</v>
      </c>
      <c r="D10" s="6">
        <v>7177935.9500000002</v>
      </c>
      <c r="E10" s="7">
        <v>7177935.9500000002</v>
      </c>
    </row>
    <row r="11" spans="1:5" x14ac:dyDescent="0.2">
      <c r="A11" s="5"/>
      <c r="B11" s="14" t="s">
        <v>8</v>
      </c>
      <c r="C11" s="6">
        <v>13872665</v>
      </c>
      <c r="D11" s="6">
        <v>15651039.85</v>
      </c>
      <c r="E11" s="7">
        <v>15651039.85</v>
      </c>
    </row>
    <row r="12" spans="1:5" x14ac:dyDescent="0.2">
      <c r="A12" s="5"/>
      <c r="B12" s="14" t="s">
        <v>9</v>
      </c>
      <c r="C12" s="6">
        <v>30368818.34</v>
      </c>
      <c r="D12" s="6">
        <v>31163273.460000001</v>
      </c>
      <c r="E12" s="7">
        <v>31163273.460000001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51952613.340000004</v>
      </c>
      <c r="D14" s="9">
        <f t="shared" ref="D14:E14" si="1">SUM(D15:D23)</f>
        <v>40552552.579999998</v>
      </c>
      <c r="E14" s="10">
        <f t="shared" si="1"/>
        <v>40552552.579999998</v>
      </c>
    </row>
    <row r="15" spans="1:5" x14ac:dyDescent="0.2">
      <c r="A15" s="5"/>
      <c r="B15" s="14" t="s">
        <v>12</v>
      </c>
      <c r="C15" s="6">
        <v>41413268.979999997</v>
      </c>
      <c r="D15" s="6">
        <v>30942911.77</v>
      </c>
      <c r="E15" s="7">
        <v>30942911.77</v>
      </c>
    </row>
    <row r="16" spans="1:5" x14ac:dyDescent="0.2">
      <c r="A16" s="5"/>
      <c r="B16" s="14" t="s">
        <v>13</v>
      </c>
      <c r="C16" s="6">
        <v>1830494.52</v>
      </c>
      <c r="D16" s="6">
        <v>1092045.1399999999</v>
      </c>
      <c r="E16" s="7">
        <v>1092045.1399999999</v>
      </c>
    </row>
    <row r="17" spans="1:5" x14ac:dyDescent="0.2">
      <c r="A17" s="5"/>
      <c r="B17" s="14" t="s">
        <v>14</v>
      </c>
      <c r="C17" s="6">
        <v>8003913.8399999999</v>
      </c>
      <c r="D17" s="6">
        <v>6949802.1699999999</v>
      </c>
      <c r="E17" s="7">
        <v>6949802.1699999999</v>
      </c>
    </row>
    <row r="18" spans="1:5" x14ac:dyDescent="0.2">
      <c r="A18" s="5"/>
      <c r="B18" s="14" t="s">
        <v>9</v>
      </c>
      <c r="C18" s="6">
        <v>0</v>
      </c>
      <c r="D18" s="6">
        <v>273401.34999999998</v>
      </c>
      <c r="E18" s="7">
        <v>273401.34999999998</v>
      </c>
    </row>
    <row r="19" spans="1:5" x14ac:dyDescent="0.2">
      <c r="A19" s="5"/>
      <c r="B19" s="14" t="s">
        <v>15</v>
      </c>
      <c r="C19" s="6">
        <v>704936</v>
      </c>
      <c r="D19" s="6">
        <v>127682</v>
      </c>
      <c r="E19" s="7">
        <v>127682</v>
      </c>
    </row>
    <row r="20" spans="1:5" x14ac:dyDescent="0.2">
      <c r="A20" s="5"/>
      <c r="B20" s="14" t="s">
        <v>16</v>
      </c>
      <c r="C20" s="6">
        <v>0</v>
      </c>
      <c r="D20" s="6">
        <v>1166710.1499999999</v>
      </c>
      <c r="E20" s="7">
        <v>1166710.1499999999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13439696.680000007</v>
      </c>
      <c r="E24" s="13">
        <f>E3-E14</f>
        <v>13439696.680000007</v>
      </c>
    </row>
    <row r="27" spans="1:5" ht="20.399999999999999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4146476.4800000004</v>
      </c>
      <c r="E28" s="21">
        <f>SUM(E29:E35)</f>
        <v>4146476.4800000004</v>
      </c>
    </row>
    <row r="29" spans="1:5" x14ac:dyDescent="0.2">
      <c r="A29" s="5"/>
      <c r="B29" s="14" t="s">
        <v>26</v>
      </c>
      <c r="C29" s="22">
        <v>0</v>
      </c>
      <c r="D29" s="22">
        <v>815812.01</v>
      </c>
      <c r="E29" s="23">
        <v>815812.01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1447405.26</v>
      </c>
      <c r="E32" s="23">
        <v>1447405.26</v>
      </c>
    </row>
    <row r="33" spans="1:5" x14ac:dyDescent="0.2">
      <c r="A33" s="5"/>
      <c r="B33" s="14" t="s">
        <v>30</v>
      </c>
      <c r="C33" s="22">
        <v>0</v>
      </c>
      <c r="D33" s="22">
        <v>2924991.12</v>
      </c>
      <c r="E33" s="23">
        <v>2924991.12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-1041731.91</v>
      </c>
      <c r="E35" s="23">
        <v>-1041731.91</v>
      </c>
    </row>
    <row r="36" spans="1:5" x14ac:dyDescent="0.2">
      <c r="A36" s="18" t="s">
        <v>34</v>
      </c>
      <c r="B36" s="14"/>
      <c r="C36" s="24">
        <f>SUM(C37:C39)</f>
        <v>0</v>
      </c>
      <c r="D36" s="24">
        <f>SUM(D37:D39)</f>
        <v>9293220.1999999993</v>
      </c>
      <c r="E36" s="25">
        <f>SUM(E37:E39)</f>
        <v>9293220.1999999993</v>
      </c>
    </row>
    <row r="37" spans="1:5" x14ac:dyDescent="0.2">
      <c r="A37" s="5"/>
      <c r="B37" s="14" t="s">
        <v>30</v>
      </c>
      <c r="C37" s="22">
        <v>0</v>
      </c>
      <c r="D37" s="22">
        <v>9293220.1999999993</v>
      </c>
      <c r="E37" s="23">
        <v>9293220.1999999993</v>
      </c>
    </row>
    <row r="38" spans="1:5" x14ac:dyDescent="0.2">
      <c r="A38" s="26"/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A39" s="26"/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13439696.68</v>
      </c>
      <c r="E40" s="13">
        <f>E28+E36</f>
        <v>13439696.68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86614173228346458" right="0.59055118110236227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Rosa Elena Garcia</cp:lastModifiedBy>
  <cp:lastPrinted>2021-10-28T19:00:17Z</cp:lastPrinted>
  <dcterms:created xsi:type="dcterms:W3CDTF">2017-12-20T04:54:53Z</dcterms:created>
  <dcterms:modified xsi:type="dcterms:W3CDTF">2021-10-28T19:00:33Z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